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Hoja1!$A$1:$F$35</definedName>
  </definedNames>
  <calcPr calcId="125725"/>
</workbook>
</file>

<file path=xl/calcChain.xml><?xml version="1.0" encoding="utf-8"?>
<calcChain xmlns="http://schemas.openxmlformats.org/spreadsheetml/2006/main">
  <c r="E31" i="1"/>
  <c r="E29"/>
  <c r="E25"/>
  <c r="E23"/>
  <c r="C23"/>
  <c r="C22"/>
  <c r="E17"/>
  <c r="E12"/>
  <c r="D6"/>
  <c r="B6"/>
</calcChain>
</file>

<file path=xl/sharedStrings.xml><?xml version="1.0" encoding="utf-8"?>
<sst xmlns="http://schemas.openxmlformats.org/spreadsheetml/2006/main" count="17" uniqueCount="17">
  <si>
    <t>Fecha de ingreso</t>
  </si>
  <si>
    <t>Fecha de baja</t>
  </si>
  <si>
    <t>Nombre:</t>
  </si>
  <si>
    <t>HERREJON VILCHIS VICTOR HUGO</t>
  </si>
  <si>
    <t>Salario base</t>
  </si>
  <si>
    <t>2.-Prima vacacional</t>
  </si>
  <si>
    <t>Corresponde  el  25 % de Vacaciones</t>
  </si>
  <si>
    <t>3.- Aguinaldo</t>
  </si>
  <si>
    <t>Parte proporcional de días:</t>
  </si>
  <si>
    <t>Días trabajados</t>
  </si>
  <si>
    <t>1.- Días de vacaciones:</t>
  </si>
  <si>
    <t>Corresponde 16 días por 14 años de servicio</t>
  </si>
  <si>
    <t>Días trabajados del 2011:</t>
  </si>
  <si>
    <t>Menos:</t>
  </si>
  <si>
    <t xml:space="preserve">ISPT </t>
  </si>
  <si>
    <t>Suma parcial</t>
  </si>
  <si>
    <t>total por pagar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</si>
</sst>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0" fillId="2" borderId="2" xfId="0" applyFill="1" applyBorder="1"/>
    <xf numFmtId="4" fontId="4" fillId="2" borderId="2" xfId="0" applyNumberFormat="1" applyFont="1" applyFill="1" applyBorder="1"/>
    <xf numFmtId="0" fontId="2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57"/>
  <sheetViews>
    <sheetView tabSelected="1" topLeftCell="A13" workbookViewId="0">
      <selection activeCell="E32" sqref="E32"/>
    </sheetView>
  </sheetViews>
  <sheetFormatPr baseColWidth="10" defaultRowHeight="15"/>
  <cols>
    <col min="2" max="2" width="14.85546875" customWidth="1"/>
    <col min="5" max="5" width="12.28515625" bestFit="1" customWidth="1"/>
  </cols>
  <sheetData>
    <row r="2" spans="1:5">
      <c r="A2" s="2" t="s">
        <v>2</v>
      </c>
      <c r="B2" s="10" t="s">
        <v>3</v>
      </c>
      <c r="C2" s="10"/>
      <c r="D2" s="10"/>
    </row>
    <row r="4" spans="1:5" ht="30">
      <c r="A4" s="1" t="s">
        <v>0</v>
      </c>
      <c r="B4" s="3">
        <v>35521</v>
      </c>
      <c r="C4" s="1" t="s">
        <v>1</v>
      </c>
      <c r="D4" s="3">
        <v>40711</v>
      </c>
    </row>
    <row r="6" spans="1:5" ht="30">
      <c r="A6" s="4" t="s">
        <v>9</v>
      </c>
      <c r="B6" s="5">
        <f>+D4-B4</f>
        <v>5190</v>
      </c>
      <c r="C6" s="4" t="s">
        <v>4</v>
      </c>
      <c r="D6" s="6">
        <f>SUM(1125*2)/30</f>
        <v>75</v>
      </c>
    </row>
    <row r="10" spans="1:5">
      <c r="A10" t="s">
        <v>10</v>
      </c>
      <c r="E10" s="7"/>
    </row>
    <row r="11" spans="1:5">
      <c r="E11" s="7"/>
    </row>
    <row r="12" spans="1:5">
      <c r="A12" t="s">
        <v>11</v>
      </c>
      <c r="E12" s="7">
        <f>16*D6</f>
        <v>1200</v>
      </c>
    </row>
    <row r="13" spans="1:5">
      <c r="E13" s="7"/>
    </row>
    <row r="14" spans="1:5">
      <c r="E14" s="7"/>
    </row>
    <row r="15" spans="1:5">
      <c r="A15" t="s">
        <v>5</v>
      </c>
      <c r="E15" s="7"/>
    </row>
    <row r="16" spans="1:5">
      <c r="E16" s="7"/>
    </row>
    <row r="17" spans="1:5">
      <c r="A17" t="s">
        <v>6</v>
      </c>
      <c r="E17" s="7">
        <f>0.25*1200</f>
        <v>300</v>
      </c>
    </row>
    <row r="18" spans="1:5">
      <c r="E18" s="7"/>
    </row>
    <row r="19" spans="1:5">
      <c r="E19" s="7"/>
    </row>
    <row r="20" spans="1:5">
      <c r="A20" t="s">
        <v>7</v>
      </c>
      <c r="E20" s="7"/>
    </row>
    <row r="21" spans="1:5">
      <c r="E21" s="7"/>
    </row>
    <row r="22" spans="1:5">
      <c r="A22" t="s">
        <v>12</v>
      </c>
      <c r="C22">
        <f>31+28+31+30+31+17</f>
        <v>168</v>
      </c>
      <c r="E22" s="7"/>
    </row>
    <row r="23" spans="1:5">
      <c r="A23" t="s">
        <v>8</v>
      </c>
      <c r="C23">
        <f>168/365</f>
        <v>0.46027397260273972</v>
      </c>
      <c r="E23" s="7">
        <f>SUM(75*15)*0.46</f>
        <v>517.5</v>
      </c>
    </row>
    <row r="24" spans="1:5">
      <c r="E24" s="7"/>
    </row>
    <row r="25" spans="1:5" ht="24" thickBot="1">
      <c r="A25" s="11" t="s">
        <v>15</v>
      </c>
      <c r="B25" s="11"/>
      <c r="C25" s="11"/>
      <c r="D25" s="8"/>
      <c r="E25" s="9">
        <f>SUM(E10:E24)</f>
        <v>2017.5</v>
      </c>
    </row>
    <row r="26" spans="1:5" ht="15.75" thickTop="1">
      <c r="E26" s="7"/>
    </row>
    <row r="27" spans="1:5">
      <c r="A27" t="s">
        <v>13</v>
      </c>
      <c r="E27" s="7"/>
    </row>
    <row r="28" spans="1:5">
      <c r="E28" s="7"/>
    </row>
    <row r="29" spans="1:5">
      <c r="A29" t="s">
        <v>14</v>
      </c>
      <c r="E29" s="7">
        <f>+E25*0.07</f>
        <v>141.22500000000002</v>
      </c>
    </row>
    <row r="30" spans="1:5">
      <c r="E30" s="7"/>
    </row>
    <row r="31" spans="1:5" ht="24" thickBot="1">
      <c r="A31" s="11" t="s">
        <v>16</v>
      </c>
      <c r="B31" s="11"/>
      <c r="C31" s="11"/>
      <c r="D31" s="8"/>
      <c r="E31" s="9">
        <f>+E25-E29</f>
        <v>1876.2750000000001</v>
      </c>
    </row>
    <row r="32" spans="1:5" ht="15.75" thickTop="1">
      <c r="E32" s="7"/>
    </row>
    <row r="33" spans="5:5">
      <c r="E33" s="7"/>
    </row>
    <row r="34" spans="5:5">
      <c r="E34" s="7"/>
    </row>
    <row r="35" spans="5:5">
      <c r="E35" s="7"/>
    </row>
    <row r="36" spans="5:5">
      <c r="E36" s="7"/>
    </row>
    <row r="37" spans="5:5">
      <c r="E37" s="7"/>
    </row>
    <row r="38" spans="5:5">
      <c r="E38" s="7"/>
    </row>
    <row r="39" spans="5:5">
      <c r="E39" s="7"/>
    </row>
    <row r="40" spans="5:5">
      <c r="E40" s="7"/>
    </row>
    <row r="41" spans="5:5">
      <c r="E41" s="7"/>
    </row>
    <row r="42" spans="5:5">
      <c r="E42" s="7"/>
    </row>
    <row r="43" spans="5:5">
      <c r="E43" s="7"/>
    </row>
    <row r="44" spans="5:5">
      <c r="E44" s="7"/>
    </row>
    <row r="45" spans="5:5">
      <c r="E45" s="7"/>
    </row>
    <row r="46" spans="5:5">
      <c r="E46" s="7"/>
    </row>
    <row r="47" spans="5:5">
      <c r="E47" s="7"/>
    </row>
    <row r="48" spans="5:5">
      <c r="E48" s="7"/>
    </row>
    <row r="49" spans="5:5">
      <c r="E49" s="7"/>
    </row>
    <row r="50" spans="5:5">
      <c r="E50" s="7"/>
    </row>
    <row r="51" spans="5:5">
      <c r="E51" s="7"/>
    </row>
    <row r="52" spans="5:5">
      <c r="E52" s="7"/>
    </row>
    <row r="53" spans="5:5">
      <c r="E53" s="7"/>
    </row>
    <row r="54" spans="5:5">
      <c r="E54" s="7"/>
    </row>
    <row r="55" spans="5:5">
      <c r="E55" s="7"/>
    </row>
    <row r="56" spans="5:5">
      <c r="E56" s="7"/>
    </row>
    <row r="57" spans="5:5">
      <c r="E57" s="7"/>
    </row>
  </sheetData>
  <mergeCells count="3">
    <mergeCell ref="B2:D2"/>
    <mergeCell ref="A25:C25"/>
    <mergeCell ref="A31:C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FAMILIAR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</dc:creator>
  <cp:lastModifiedBy>JORGE </cp:lastModifiedBy>
  <cp:lastPrinted>2011-06-17T15:26:35Z</cp:lastPrinted>
  <dcterms:created xsi:type="dcterms:W3CDTF">2011-06-17T14:59:16Z</dcterms:created>
  <dcterms:modified xsi:type="dcterms:W3CDTF">2011-06-17T15:28:18Z</dcterms:modified>
</cp:coreProperties>
</file>